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tundensatzkalkulation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<sst xmlns="http://schemas.openxmlformats.org/spreadsheetml/2006/main" count="35" uniqueCount="34">
  <si>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Förderbarer Stundensatz für Kostenaufstellung</t>
  </si>
  <si>
    <t>Stundensatz - IST inkl. 10% Gemeinkosten</t>
  </si>
  <si>
    <t>Stundensatz – IST</t>
  </si>
  <si>
    <t>Normalarbeitszeit + Mehrarbeit/Überstunden – Nichtleistungszeiten (zB Urlaub)</t>
  </si>
  <si>
    <t>Jahresstunden - Plan</t>
  </si>
  <si>
    <t>Summe Jahresbruttogeh. inkl. LNK/Abf.</t>
  </si>
  <si>
    <t>Jährliche Dotierung der gesetzlichen Abfertigungsrückstellung</t>
  </si>
  <si>
    <t>Abfertigungsrückst. / Jahr in EURO</t>
  </si>
  <si>
    <t xml:space="preserve">Basis ist Jahresbruttoght. inkl. 13./14. Monatsgehalt  </t>
  </si>
  <si>
    <t>Lohnnebenkosten in EURO</t>
  </si>
  <si>
    <t>Förderfähig sind nur die  gesetzl. LNK (max. 29,78%) + MVK (1,53%)</t>
  </si>
  <si>
    <t>Lohnnebenkosten in %</t>
  </si>
  <si>
    <t>Jahresbruttoght.  mit 13. + 14.</t>
  </si>
  <si>
    <t>Auf Kalenderjahr bezogen, nicht auf Projekt</t>
  </si>
  <si>
    <t>Anzl. Monate beschäftigt:</t>
  </si>
  <si>
    <t xml:space="preserve">Zusätzl. einmalig freiwillig gewährte Prämie, nicht 13./14. Monatsgehalt </t>
  </si>
  <si>
    <t>Einmaliger Urlaubszuschuss</t>
  </si>
  <si>
    <t>Einmalige Prämie</t>
  </si>
  <si>
    <t>Durchschnittlicher, variabler Gehaltsanteil; wird in der Jahreslohnsumme 12-malig gerechnet.</t>
  </si>
  <si>
    <t>Mtl. Prämie</t>
  </si>
  <si>
    <t>Durchschnittlicher, variabler Gehaltsanteil inkl. Zuschläge; wird in der Jahreslohnsumme 12-malig gerechnet. Nur verrechenbar, wenn Person zu 100% für das Projekt arbeitet.</t>
  </si>
  <si>
    <t>Mtl. Überstundenabgeltungen</t>
  </si>
  <si>
    <t>Durchschnittl. Mehrarbeit pro Monat, wird in der Jahreslohnsumme 14-malig gerrechnet. Nur verrechenbar, wenn Person zu 100% für das Projekt arbeitet.</t>
  </si>
  <si>
    <t>Mtl. Mehrarbeit</t>
  </si>
  <si>
    <t>Fixer Gehaltsbestandteil, wird in der Jahreslohnsumme 14-malig gerrechnet. Nur verrechenbar, wenn Person zu 100% für das Projekt arbeitet.</t>
  </si>
  <si>
    <t>Mtl. Überstundenpauschale</t>
  </si>
  <si>
    <t>Bruttogehalt / Monat</t>
  </si>
  <si>
    <t>Position</t>
  </si>
  <si>
    <t>Mitarbeiter Name</t>
  </si>
  <si>
    <t>Projekttitel</t>
  </si>
  <si>
    <r>
      <t xml:space="preserve">Firmenname </t>
    </r>
    <r>
      <rPr>
        <sz val="8"/>
        <rFont val="Arial"/>
        <family val="2"/>
      </rPr>
      <t>(lt. Antrag)</t>
    </r>
  </si>
  <si>
    <t>Stundensatzkalkulation</t>
  </si>
  <si>
    <t>Orange Felder müssen ausgefüllt werden, damit die automatische Berechnung funktioniert.</t>
  </si>
  <si>
    <r>
      <t xml:space="preserve">Dieses Formular </t>
    </r>
    <r>
      <rPr>
        <u val="single"/>
        <sz val="10"/>
        <color indexed="8"/>
        <rFont val="Arial"/>
        <family val="2"/>
      </rPr>
      <t>kann</t>
    </r>
    <r>
      <rPr>
        <sz val="10"/>
        <color indexed="8"/>
        <rFont val="Arial"/>
        <family val="2"/>
      </rPr>
      <t xml:space="preserve"> zur Ermittlung des Stundensatzes für den Endbericht eines easy2innovate Projektes verwendet werden. Es sollte für den Fall einer Vor-Ort Kontrolle durch den Rechnungshof mit den anderen Projektunterlagen archiviert werden. Dieses Formular ist </t>
    </r>
    <r>
      <rPr>
        <u val="single"/>
        <sz val="10"/>
        <color indexed="8"/>
        <rFont val="Arial"/>
        <family val="2"/>
      </rPr>
      <t>nicht</t>
    </r>
    <r>
      <rPr>
        <sz val="10"/>
        <color indexed="8"/>
        <rFont val="Arial"/>
        <family val="2"/>
      </rPr>
      <t xml:space="preserve"> mit dem Endbericht abzugeben!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</si>
</sst>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.00"/>
  </numFmts>
  <fonts count="52">
    <font>
      <sz val="11"/>
      <color theme="1"/>
      <name val="Calibri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8"/>
      <name val="Calibri"/>
      <family val="2"/>
    </font>
    <font>
      <b/>
      <sz val="16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theme="1"/>
      <name val="Calibri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9" fontId="32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1" fontId="32" fillId="0" borderId="0" applyFont="0" applyFill="0" applyBorder="0" applyAlignment="0" applyProtection="0"/>
    <xf numFmtId="0" fontId="40" fillId="29" borderId="0" applyNumberFormat="0" applyBorder="0" applyAlignment="0" applyProtection="0"/>
    <xf numFmtId="0" fontId="32" fillId="30" borderId="4" applyNumberFormat="0" applyFont="0" applyAlignment="0" applyProtection="0"/>
    <xf numFmtId="9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9" fillId="0" borderId="0" xfId="0" applyFont="1" applyAlignment="1">
      <alignment vertical="top"/>
    </xf>
    <xf numFmtId="172" fontId="3" fillId="33" borderId="10" xfId="0" applyNumberFormat="1" applyFont="1" applyFill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172" fontId="4" fillId="0" borderId="12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172" fontId="2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8" fillId="33" borderId="12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50" fillId="0" borderId="0" xfId="0" applyFont="1" applyBorder="1" applyAlignment="1">
      <alignment vertical="center"/>
    </xf>
    <xf numFmtId="0" fontId="0" fillId="25" borderId="0" xfId="0" applyFill="1" applyAlignment="1">
      <alignment vertical="top" wrapText="1"/>
    </xf>
    <xf numFmtId="0" fontId="10" fillId="33" borderId="12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172" fontId="4" fillId="25" borderId="12" xfId="0" applyNumberFormat="1" applyFont="1" applyFill="1" applyBorder="1" applyAlignment="1" applyProtection="1">
      <alignment vertical="top" wrapText="1"/>
      <protection locked="0"/>
    </xf>
    <xf numFmtId="172" fontId="4" fillId="25" borderId="14" xfId="0" applyNumberFormat="1" applyFont="1" applyFill="1" applyBorder="1" applyAlignment="1" applyProtection="1">
      <alignment vertical="top" wrapText="1"/>
      <protection locked="0"/>
    </xf>
    <xf numFmtId="1" fontId="4" fillId="25" borderId="12" xfId="0" applyNumberFormat="1" applyFont="1" applyFill="1" applyBorder="1" applyAlignment="1" applyProtection="1">
      <alignment vertical="top" wrapText="1"/>
      <protection locked="0"/>
    </xf>
    <xf numFmtId="0" fontId="4" fillId="25" borderId="12" xfId="0" applyFont="1" applyFill="1" applyBorder="1" applyAlignment="1" applyProtection="1">
      <alignment vertical="top" wrapText="1"/>
      <protection locked="0"/>
    </xf>
    <xf numFmtId="10" fontId="4" fillId="25" borderId="12" xfId="0" applyNumberFormat="1" applyFont="1" applyFill="1" applyBorder="1" applyAlignment="1" applyProtection="1">
      <alignment vertical="top" wrapText="1"/>
      <protection locked="0"/>
    </xf>
    <xf numFmtId="172" fontId="4" fillId="34" borderId="12" xfId="0" applyNumberFormat="1" applyFont="1" applyFill="1" applyBorder="1" applyAlignment="1">
      <alignment vertical="top" wrapText="1"/>
    </xf>
    <xf numFmtId="172" fontId="4" fillId="0" borderId="12" xfId="0" applyNumberFormat="1" applyFont="1" applyFill="1" applyBorder="1" applyAlignment="1" applyProtection="1">
      <alignment vertical="top" wrapText="1"/>
      <protection locked="0"/>
    </xf>
    <xf numFmtId="0" fontId="3" fillId="0" borderId="12" xfId="0" applyFont="1" applyFill="1" applyBorder="1" applyAlignment="1" applyProtection="1">
      <alignment vertical="top" wrapText="1"/>
      <protection locked="0"/>
    </xf>
    <xf numFmtId="0" fontId="4" fillId="0" borderId="12" xfId="0" applyFont="1" applyFill="1" applyBorder="1" applyAlignment="1" applyProtection="1">
      <alignment vertical="top" wrapText="1"/>
      <protection locked="0"/>
    </xf>
    <xf numFmtId="0" fontId="8" fillId="0" borderId="0" xfId="0" applyFont="1" applyBorder="1" applyAlignment="1">
      <alignment horizontal="left" wrapText="1"/>
    </xf>
    <xf numFmtId="0" fontId="8" fillId="0" borderId="12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Border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2543175</xdr:colOff>
      <xdr:row>2</xdr:row>
      <xdr:rowOff>0</xdr:rowOff>
    </xdr:from>
    <xdr:to>
      <xdr:col>5</xdr:col>
      <xdr:colOff>2543175</xdr:colOff>
      <xdr:row>3</xdr:row>
      <xdr:rowOff>180975</xdr:rowOff>
    </xdr:to>
    <xdr:pic>
      <xdr:nvPicPr>
        <xdr:cNvPr id="1" name="Picture 3" descr="Technologie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63075" y="1114425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1609725</xdr:colOff>
      <xdr:row>2</xdr:row>
      <xdr:rowOff>0</xdr:rowOff>
    </xdr:from>
    <xdr:to>
      <xdr:col>5</xdr:col>
      <xdr:colOff>1609725</xdr:colOff>
      <xdr:row>3</xdr:row>
      <xdr:rowOff>180975</xdr:rowOff>
    </xdr:to>
    <xdr:pic>
      <xdr:nvPicPr>
        <xdr:cNvPr id="2" name="Picture 4" descr="MHC-Logo kle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9625" y="1114425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2543175</xdr:colOff>
      <xdr:row>2</xdr:row>
      <xdr:rowOff>0</xdr:rowOff>
    </xdr:from>
    <xdr:to>
      <xdr:col>5</xdr:col>
      <xdr:colOff>2543175</xdr:colOff>
      <xdr:row>3</xdr:row>
      <xdr:rowOff>180975</xdr:rowOff>
    </xdr:to>
    <xdr:pic>
      <xdr:nvPicPr>
        <xdr:cNvPr id="3" name="Picture 7" descr="Technologie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63075" y="1114425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tabSelected="1" workbookViewId="0" topLeftCell="A1">
      <selection activeCell="B4" sqref="B4:E4"/>
    </sheetView>
  </sheetViews>
  <sheetFormatPr defaultColWidth="11.421875" defaultRowHeight="15"/>
  <cols>
    <col min="1" max="1" width="38.421875" style="1" customWidth="1"/>
    <col min="2" max="2" width="16.7109375" style="1" customWidth="1"/>
    <col min="3" max="4" width="15.421875" style="1" customWidth="1"/>
    <col min="5" max="5" width="16.28125" style="1" customWidth="1"/>
    <col min="6" max="6" width="61.421875" style="2" customWidth="1"/>
    <col min="7" max="16384" width="11.421875" style="1" customWidth="1"/>
  </cols>
  <sheetData>
    <row r="1" ht="38.25" customHeight="1">
      <c r="A1" s="20" t="s">
        <v>31</v>
      </c>
    </row>
    <row r="2" spans="1:5" ht="49.5" customHeight="1">
      <c r="A2" s="38" t="s">
        <v>33</v>
      </c>
      <c r="B2" s="38"/>
      <c r="C2" s="38"/>
      <c r="D2" s="38"/>
      <c r="E2" s="38"/>
    </row>
    <row r="3" spans="1:6" s="19" customFormat="1" ht="12" customHeight="1">
      <c r="A3" s="36"/>
      <c r="B3" s="36"/>
      <c r="C3" s="36"/>
      <c r="D3" s="36"/>
      <c r="E3" s="36"/>
      <c r="F3" s="36"/>
    </row>
    <row r="4" spans="1:7" s="15" customFormat="1" ht="26.25" customHeight="1">
      <c r="A4" s="18" t="s">
        <v>30</v>
      </c>
      <c r="B4" s="37"/>
      <c r="C4" s="37"/>
      <c r="D4" s="37"/>
      <c r="E4" s="37"/>
      <c r="F4" s="17"/>
      <c r="G4" s="16"/>
    </row>
    <row r="5" spans="1:7" s="15" customFormat="1" ht="26.25" customHeight="1">
      <c r="A5" s="18" t="s">
        <v>29</v>
      </c>
      <c r="B5" s="37"/>
      <c r="C5" s="37"/>
      <c r="D5" s="37"/>
      <c r="E5" s="37"/>
      <c r="F5" s="17"/>
      <c r="G5" s="16"/>
    </row>
    <row r="6" spans="2:6" s="12" customFormat="1" ht="26.25" customHeight="1">
      <c r="B6" s="14"/>
      <c r="C6" s="14"/>
      <c r="D6" s="14"/>
      <c r="E6" s="14"/>
      <c r="F6" s="13"/>
    </row>
    <row r="7" spans="1:6" s="10" customFormat="1" ht="14.25" customHeight="1">
      <c r="A7" s="22" t="s">
        <v>28</v>
      </c>
      <c r="B7" s="34"/>
      <c r="C7" s="34"/>
      <c r="D7" s="34"/>
      <c r="E7" s="34"/>
      <c r="F7" s="11"/>
    </row>
    <row r="8" spans="1:6" ht="15">
      <c r="A8" s="22" t="s">
        <v>27</v>
      </c>
      <c r="B8" s="35"/>
      <c r="C8" s="35"/>
      <c r="D8" s="35"/>
      <c r="E8" s="35"/>
      <c r="F8" s="9"/>
    </row>
    <row r="9" spans="1:6" ht="15">
      <c r="A9" s="23" t="s">
        <v>26</v>
      </c>
      <c r="B9" s="27"/>
      <c r="C9" s="27"/>
      <c r="D9" s="28"/>
      <c r="E9" s="27"/>
      <c r="F9" s="8"/>
    </row>
    <row r="10" spans="1:6" ht="24.75" customHeight="1">
      <c r="A10" s="23" t="s">
        <v>25</v>
      </c>
      <c r="B10" s="33"/>
      <c r="C10" s="33"/>
      <c r="D10" s="33"/>
      <c r="E10" s="33"/>
      <c r="F10" s="25" t="s">
        <v>24</v>
      </c>
    </row>
    <row r="11" spans="1:6" ht="24.75" customHeight="1">
      <c r="A11" s="23" t="s">
        <v>23</v>
      </c>
      <c r="B11" s="33"/>
      <c r="C11" s="33"/>
      <c r="D11" s="33"/>
      <c r="E11" s="33"/>
      <c r="F11" s="6" t="s">
        <v>22</v>
      </c>
    </row>
    <row r="12" spans="1:6" ht="24.75" customHeight="1">
      <c r="A12" s="23" t="s">
        <v>21</v>
      </c>
      <c r="B12" s="33"/>
      <c r="C12" s="33"/>
      <c r="D12" s="33"/>
      <c r="E12" s="33"/>
      <c r="F12" s="25" t="s">
        <v>20</v>
      </c>
    </row>
    <row r="13" spans="1:6" ht="24.75" customHeight="1">
      <c r="A13" s="23" t="s">
        <v>19</v>
      </c>
      <c r="B13" s="33"/>
      <c r="C13" s="33"/>
      <c r="D13" s="33"/>
      <c r="E13" s="33"/>
      <c r="F13" s="25" t="s">
        <v>18</v>
      </c>
    </row>
    <row r="14" spans="1:6" ht="15" customHeight="1">
      <c r="A14" s="23" t="s">
        <v>17</v>
      </c>
      <c r="B14" s="33"/>
      <c r="C14" s="33"/>
      <c r="D14" s="33"/>
      <c r="E14" s="33"/>
      <c r="F14" s="25" t="s">
        <v>15</v>
      </c>
    </row>
    <row r="15" spans="1:6" ht="15" customHeight="1">
      <c r="A15" s="23" t="s">
        <v>16</v>
      </c>
      <c r="B15" s="33"/>
      <c r="C15" s="33"/>
      <c r="D15" s="33"/>
      <c r="E15" s="33"/>
      <c r="F15" s="25" t="s">
        <v>15</v>
      </c>
    </row>
    <row r="16" spans="1:6" ht="15" customHeight="1">
      <c r="A16" s="23" t="s">
        <v>14</v>
      </c>
      <c r="B16" s="29"/>
      <c r="C16" s="30"/>
      <c r="D16" s="30"/>
      <c r="E16" s="30"/>
      <c r="F16" s="25" t="s">
        <v>13</v>
      </c>
    </row>
    <row r="17" spans="1:6" ht="15" customHeight="1">
      <c r="A17" s="23" t="s">
        <v>12</v>
      </c>
      <c r="B17" s="32">
        <f>SUM(B9:B11)*B16*(1+2/12)+(B12+B13)*B16+B14+B15</f>
        <v>0</v>
      </c>
      <c r="C17" s="32">
        <f>SUM(C9:C11)*C16*(1+2/12)+(C12+C13)*C16+C14+C15</f>
        <v>0</v>
      </c>
      <c r="D17" s="32">
        <f>SUM(D9:D11)*D16*(1+2/12)+(D12+D13)*D16+D14+D15</f>
        <v>0</v>
      </c>
      <c r="E17" s="32">
        <f>SUM(E9:E11)*E16*(1+2/12)+(E12+E13)*E16+E14+E15</f>
        <v>0</v>
      </c>
      <c r="F17" s="25"/>
    </row>
    <row r="18" spans="1:6" ht="15" customHeight="1">
      <c r="A18" s="23" t="s">
        <v>11</v>
      </c>
      <c r="B18" s="31"/>
      <c r="C18" s="31"/>
      <c r="D18" s="31"/>
      <c r="E18" s="31"/>
      <c r="F18" s="26" t="s">
        <v>10</v>
      </c>
    </row>
    <row r="19" spans="1:6" ht="15" customHeight="1">
      <c r="A19" s="23" t="s">
        <v>9</v>
      </c>
      <c r="B19" s="32">
        <f>B17*B18</f>
        <v>0</v>
      </c>
      <c r="C19" s="32">
        <f>C17*C18</f>
        <v>0</v>
      </c>
      <c r="D19" s="32">
        <f>D17*D18</f>
        <v>0</v>
      </c>
      <c r="E19" s="32">
        <f>E17*E18</f>
        <v>0</v>
      </c>
      <c r="F19" s="25" t="s">
        <v>8</v>
      </c>
    </row>
    <row r="20" spans="1:6" ht="15" customHeight="1">
      <c r="A20" s="24"/>
      <c r="B20" s="7"/>
      <c r="C20" s="7"/>
      <c r="D20" s="7"/>
      <c r="E20" s="7"/>
      <c r="F20" s="7"/>
    </row>
    <row r="21" spans="1:6" ht="15" customHeight="1">
      <c r="A21" s="23" t="s">
        <v>7</v>
      </c>
      <c r="B21" s="33"/>
      <c r="C21" s="33"/>
      <c r="D21" s="33"/>
      <c r="E21" s="33"/>
      <c r="F21" s="25" t="s">
        <v>6</v>
      </c>
    </row>
    <row r="22" spans="1:6" ht="15" customHeight="1">
      <c r="A22" s="24"/>
      <c r="B22" s="7"/>
      <c r="C22" s="7"/>
      <c r="D22" s="7"/>
      <c r="E22" s="7"/>
      <c r="F22" s="7"/>
    </row>
    <row r="23" spans="1:6" ht="15" customHeight="1">
      <c r="A23" s="23" t="s">
        <v>5</v>
      </c>
      <c r="B23" s="32">
        <f>B17+B19+B21</f>
        <v>0</v>
      </c>
      <c r="C23" s="32">
        <f>C17+C19+C21</f>
        <v>0</v>
      </c>
      <c r="D23" s="32">
        <f>D17+D19+D21</f>
        <v>0</v>
      </c>
      <c r="E23" s="32">
        <f>E17+E19+E21</f>
        <v>0</v>
      </c>
      <c r="F23" s="25"/>
    </row>
    <row r="24" spans="1:6" ht="15" customHeight="1">
      <c r="A24" s="24"/>
      <c r="B24" s="7"/>
      <c r="C24" s="7"/>
      <c r="D24" s="7"/>
      <c r="E24" s="7"/>
      <c r="F24" s="7"/>
    </row>
    <row r="25" spans="1:6" ht="15" customHeight="1">
      <c r="A25" s="23" t="s">
        <v>4</v>
      </c>
      <c r="B25" s="30"/>
      <c r="C25" s="30"/>
      <c r="D25" s="30"/>
      <c r="E25" s="30"/>
      <c r="F25" s="25" t="s">
        <v>3</v>
      </c>
    </row>
    <row r="26" spans="1:6" ht="15">
      <c r="A26" s="23" t="s">
        <v>2</v>
      </c>
      <c r="B26" s="32" t="e">
        <f>B23/B25</f>
        <v>#DIV/0!</v>
      </c>
      <c r="C26" s="32" t="e">
        <f>C23/C25</f>
        <v>#DIV/0!</v>
      </c>
      <c r="D26" s="32" t="e">
        <f>D23/D25</f>
        <v>#DIV/0!</v>
      </c>
      <c r="E26" s="32" t="e">
        <f>E23/E25</f>
        <v>#DIV/0!</v>
      </c>
      <c r="F26" s="25"/>
    </row>
    <row r="27" spans="1:6" ht="15.75" thickBot="1">
      <c r="A27" s="24"/>
      <c r="B27" s="5"/>
      <c r="C27" s="5"/>
      <c r="D27" s="5"/>
      <c r="E27" s="5"/>
      <c r="F27" s="7"/>
    </row>
    <row r="28" spans="1:6" ht="26.25" thickBot="1">
      <c r="A28" s="23" t="s">
        <v>1</v>
      </c>
      <c r="B28" s="4" t="e">
        <f>B26*1.1</f>
        <v>#DIV/0!</v>
      </c>
      <c r="C28" s="4" t="e">
        <f>C26*1.1</f>
        <v>#DIV/0!</v>
      </c>
      <c r="D28" s="4" t="e">
        <f>D26*1.1</f>
        <v>#DIV/0!</v>
      </c>
      <c r="E28" s="4" t="e">
        <f>E26*1.1</f>
        <v>#DIV/0!</v>
      </c>
      <c r="F28" s="25" t="s">
        <v>0</v>
      </c>
    </row>
    <row r="31" spans="2:4" ht="15">
      <c r="B31" s="21"/>
      <c r="C31" s="3" t="s">
        <v>32</v>
      </c>
      <c r="D31" s="3"/>
    </row>
  </sheetData>
  <sheetProtection password="C53F" sheet="1"/>
  <mergeCells count="4">
    <mergeCell ref="A3:F3"/>
    <mergeCell ref="B4:E4"/>
    <mergeCell ref="B5:E5"/>
    <mergeCell ref="A2:E2"/>
  </mergeCells>
  <printOptions/>
  <pageMargins left="0.7086614173228347" right="0.7086614173228347" top="0.5511811023622047" bottom="0.7874015748031497" header="0.31496062992125984" footer="0.31496062992125984"/>
  <pageSetup fitToHeight="1" fitToWidth="1" horizontalDpi="600" verticalDpi="600" orientation="landscape" paperSize="9" scale="79" r:id="rId2"/>
  <headerFooter>
    <oddFooter>&amp;LStundensatzkalkulation / Vers. Sept. 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</dc:creator>
  <cp:keywords/>
  <dc:description/>
  <cp:lastModifiedBy>Behawy Markus</cp:lastModifiedBy>
  <cp:lastPrinted>2014-09-09T10:55:37Z</cp:lastPrinted>
  <dcterms:created xsi:type="dcterms:W3CDTF">2010-07-19T09:26:41Z</dcterms:created>
  <dcterms:modified xsi:type="dcterms:W3CDTF">2024-01-15T16:15:20Z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BIZDRIVE-647975621-18635</vt:lpwstr>
  </property>
  <property fmtid="{D5CDD505-2E9C-101B-9397-08002B2CF9AE}" pid="4" name="_dlc_DocIdItemGu">
    <vt:lpwstr>915e0c87-89a3-4cba-8405-c0dc3ebf2309</vt:lpwstr>
  </property>
  <property fmtid="{D5CDD505-2E9C-101B-9397-08002B2CF9AE}" pid="5" name="_dlc_DocIdU">
    <vt:lpwstr>https://bizup.sharepoint.com/sites/BizDrive/_layouts/15/DocIdRedir.aspx?ID=BIZDRIVE-647975621-18635, BIZDRIVE-647975621-18635</vt:lpwstr>
  </property>
</Properties>
</file>